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22755" windowHeight="9750"/>
  </bookViews>
  <sheets>
    <sheet name="ASD Breakout" sheetId="1" r:id="rId1"/>
  </sheets>
  <calcPr calcId="145621"/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<sst xmlns="http://schemas.openxmlformats.org/spreadsheetml/2006/main" count="23" uniqueCount="23">
  <si>
    <t>Employer_Code</t>
  </si>
  <si>
    <t>Employer Name</t>
  </si>
  <si>
    <t>ASD-LEAD CHARTER SCHOOLS</t>
  </si>
  <si>
    <t>ASD-GESTALT CHARTER SCHOOLS</t>
  </si>
  <si>
    <t>ACHIEVEMENT SCHOOL DISTRICT-TEACHERS OF DISTRICT</t>
  </si>
  <si>
    <t>ASD-ASPIRE PUBLIC SCHOOLS</t>
  </si>
  <si>
    <t>ASD-CAPSTONE EDUCATION</t>
  </si>
  <si>
    <t>ASD-KIPP MEMPHIS COLLEGIATE SCHOOLS</t>
  </si>
  <si>
    <t>ASD-GRAD ACADEMY</t>
  </si>
  <si>
    <t>ASD-FRAYSER COMMUNITY SCHOOLS</t>
  </si>
  <si>
    <t>ASD-FREEDOM PREPARATORY SCHOOLS - ASD TEACHERS</t>
  </si>
  <si>
    <t>ASD-GREEN DOT PUBLIC SCHOOLS</t>
  </si>
  <si>
    <t>ASD-PROMISE ACADEMY (ASD)</t>
  </si>
  <si>
    <t>ASD-PATHWAYS IN EDUCATION</t>
  </si>
  <si>
    <t>ASD-SCHOLAR ACADEMIES</t>
  </si>
  <si>
    <t>ASD-YES PREP PUBLIC SCHOOLS</t>
  </si>
  <si>
    <t>Hybrid Employer Contributions 2015</t>
  </si>
  <si>
    <t>Hybrid Salaries 2015</t>
  </si>
  <si>
    <t>Hybrid Contribution % 2015</t>
  </si>
  <si>
    <t>Legacy Employer Contributions 2014</t>
  </si>
  <si>
    <t>Legacy Employer Contributions 2015</t>
  </si>
  <si>
    <t>Legacy Salaries 2015</t>
  </si>
  <si>
    <t>Legacy Salaries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</si>
</sst>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1">
    <xf numFmtId="0" fontId="0" fillId="0" borderId="0" xfId="0"/>
    <xf numFmtId="0" fontId="0" fillId="0" borderId="0" xfId="0" applyFont="1" applyFill="1" applyBorder="1"/>
    <xf numFmtId="0" fontId="0" fillId="0" borderId="0" xfId="0" applyFill="1" applyBorder="1"/>
    <xf numFmtId="43" fontId="0" fillId="0" borderId="0" xfId="1" applyFont="1" applyFill="1" applyBorder="1"/>
    <xf numFmtId="10" fontId="0" fillId="0" borderId="0" xfId="2" applyNumberFormat="1" applyFont="1" applyFill="1" applyBorder="1"/>
    <xf numFmtId="10" fontId="0" fillId="0" borderId="0" xfId="2" applyNumberFormat="1" applyFont="1"/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0" xfId="0" applyBorder="1"/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C17" sqref="C17"/>
    </sheetView>
  </sheetViews>
  <sheetFormatPr defaultRowHeight="15" x14ac:dyDescent="0.25"/>
  <cols>
    <col min="1" max="1" width="15.140625" bestFit="1" customWidth="1"/>
    <col min="2" max="2" width="51.42578125" bestFit="1" customWidth="1"/>
    <col min="3" max="3" width="20.85546875" customWidth="1"/>
    <col min="4" max="4" width="16.85546875" customWidth="1"/>
    <col min="5" max="5" width="2.28515625" style="10" customWidth="1"/>
    <col min="6" max="7" width="20.85546875" customWidth="1"/>
    <col min="8" max="8" width="2.28515625" style="10" customWidth="1"/>
    <col min="9" max="9" width="18.28515625" customWidth="1"/>
    <col min="10" max="10" width="15.28515625" bestFit="1" customWidth="1"/>
    <col min="11" max="11" width="20.85546875" bestFit="1" customWidth="1"/>
  </cols>
  <sheetData>
    <row r="1" spans="1:12" s="8" customFormat="1" ht="30" x14ac:dyDescent="0.25">
      <c r="A1" s="6" t="s">
        <v>0</v>
      </c>
      <c r="B1" s="6" t="s">
        <v>1</v>
      </c>
      <c r="C1" s="6" t="s">
        <v>19</v>
      </c>
      <c r="D1" s="6" t="s">
        <v>22</v>
      </c>
      <c r="E1" s="9"/>
      <c r="F1" s="6" t="s">
        <v>20</v>
      </c>
      <c r="G1" s="6" t="s">
        <v>21</v>
      </c>
      <c r="H1" s="9"/>
      <c r="I1" s="7" t="s">
        <v>16</v>
      </c>
      <c r="J1" s="6" t="s">
        <v>17</v>
      </c>
      <c r="K1" s="6" t="s">
        <v>18</v>
      </c>
    </row>
    <row r="2" spans="1:12" x14ac:dyDescent="0.25">
      <c r="A2" s="1">
        <v>90601</v>
      </c>
      <c r="B2" s="2" t="s">
        <v>2</v>
      </c>
      <c r="C2" s="3">
        <v>67816.75</v>
      </c>
      <c r="D2" s="3">
        <v>763701.96</v>
      </c>
      <c r="E2" s="3"/>
      <c r="F2" s="3">
        <v>83826.969999999987</v>
      </c>
      <c r="G2" s="3">
        <v>927288.77</v>
      </c>
      <c r="H2" s="3"/>
      <c r="I2" s="3">
        <v>7257.2999999999993</v>
      </c>
      <c r="J2" s="3">
        <v>181433.26000000004</v>
      </c>
      <c r="K2" s="4">
        <f>I2/J2</f>
        <v>3.9999832445274906E-2</v>
      </c>
      <c r="L2" s="5"/>
    </row>
    <row r="3" spans="1:12" x14ac:dyDescent="0.25">
      <c r="A3" s="1">
        <v>90602</v>
      </c>
      <c r="B3" s="2" t="s">
        <v>3</v>
      </c>
      <c r="C3" s="3">
        <v>166398.04</v>
      </c>
      <c r="D3" s="3">
        <v>1873851.85</v>
      </c>
      <c r="E3" s="3"/>
      <c r="F3" s="3">
        <v>203803.04</v>
      </c>
      <c r="G3" s="3">
        <v>2254456.5</v>
      </c>
      <c r="H3" s="3"/>
      <c r="I3" s="3">
        <v>31723.480000000003</v>
      </c>
      <c r="J3" s="3">
        <v>793083.72</v>
      </c>
      <c r="K3" s="4">
        <f t="shared" ref="K3:K15" si="0">I3/J3</f>
        <v>4.0000165430202003E-2</v>
      </c>
      <c r="L3" s="5"/>
    </row>
    <row r="4" spans="1:12" x14ac:dyDescent="0.25">
      <c r="A4" s="1">
        <v>90603</v>
      </c>
      <c r="B4" s="2" t="s">
        <v>4</v>
      </c>
      <c r="C4" s="3">
        <v>590829.45000000007</v>
      </c>
      <c r="D4" s="3">
        <v>6655040.29</v>
      </c>
      <c r="E4" s="3"/>
      <c r="F4" s="3">
        <v>426065.14</v>
      </c>
      <c r="G4" s="3">
        <v>4713110.21</v>
      </c>
      <c r="H4" s="3"/>
      <c r="I4" s="3">
        <v>54462.670000000006</v>
      </c>
      <c r="J4" s="3">
        <v>1361590.96</v>
      </c>
      <c r="K4" s="4">
        <f t="shared" si="0"/>
        <v>3.9999288773186335E-2</v>
      </c>
      <c r="L4" s="5"/>
    </row>
    <row r="5" spans="1:12" x14ac:dyDescent="0.25">
      <c r="A5" s="1">
        <v>90604</v>
      </c>
      <c r="B5" s="2" t="s">
        <v>5</v>
      </c>
      <c r="C5" s="3">
        <v>257858.84</v>
      </c>
      <c r="D5" s="3">
        <v>2903813.06</v>
      </c>
      <c r="E5" s="3"/>
      <c r="F5" s="3">
        <v>361838.82999999996</v>
      </c>
      <c r="G5" s="3">
        <v>4002645.1500000004</v>
      </c>
      <c r="H5" s="3"/>
      <c r="I5" s="3">
        <v>46927.130000000012</v>
      </c>
      <c r="J5" s="3">
        <v>1173164.9500000002</v>
      </c>
      <c r="K5" s="4">
        <f t="shared" si="0"/>
        <v>4.0000453474168321E-2</v>
      </c>
      <c r="L5" s="5"/>
    </row>
    <row r="6" spans="1:12" x14ac:dyDescent="0.25">
      <c r="A6" s="1">
        <v>90605</v>
      </c>
      <c r="B6" s="2" t="s">
        <v>6</v>
      </c>
      <c r="C6" s="3">
        <v>202046.05</v>
      </c>
      <c r="D6" s="3">
        <v>2275226.2000000002</v>
      </c>
      <c r="E6" s="3"/>
      <c r="F6" s="3">
        <v>189305.68</v>
      </c>
      <c r="G6" s="3">
        <v>2094089.2799999998</v>
      </c>
      <c r="H6" s="3"/>
      <c r="I6" s="3">
        <v>31552.739999999994</v>
      </c>
      <c r="J6" s="3">
        <v>788820.16999999981</v>
      </c>
      <c r="K6" s="4">
        <f t="shared" si="0"/>
        <v>3.999991531656702E-2</v>
      </c>
      <c r="L6" s="5"/>
    </row>
    <row r="7" spans="1:12" x14ac:dyDescent="0.25">
      <c r="A7" s="1">
        <v>90606</v>
      </c>
      <c r="B7" s="2" t="s">
        <v>7</v>
      </c>
      <c r="C7" s="3">
        <v>78184.91</v>
      </c>
      <c r="D7" s="3">
        <v>880461.1</v>
      </c>
      <c r="E7" s="3"/>
      <c r="F7" s="3">
        <v>154133.22</v>
      </c>
      <c r="G7" s="3">
        <v>1705014.5999999996</v>
      </c>
      <c r="H7" s="3"/>
      <c r="I7" s="3">
        <v>12164.14</v>
      </c>
      <c r="J7" s="3">
        <v>304105.05000000005</v>
      </c>
      <c r="K7" s="4">
        <f t="shared" si="0"/>
        <v>3.9999796123083117E-2</v>
      </c>
      <c r="L7" s="5"/>
    </row>
    <row r="8" spans="1:12" x14ac:dyDescent="0.25">
      <c r="A8" s="1">
        <v>90607</v>
      </c>
      <c r="B8" s="2" t="s">
        <v>8</v>
      </c>
      <c r="C8" s="3">
        <v>50596.82</v>
      </c>
      <c r="D8" s="3">
        <v>569782.92000000004</v>
      </c>
      <c r="E8" s="3"/>
      <c r="F8" s="3">
        <v>82094.110000000015</v>
      </c>
      <c r="G8" s="3">
        <v>908121.69</v>
      </c>
      <c r="H8" s="3"/>
      <c r="I8" s="3">
        <v>7935.85</v>
      </c>
      <c r="J8" s="3">
        <v>198395.79</v>
      </c>
      <c r="K8" s="4">
        <f t="shared" si="0"/>
        <v>4.0000092743903488E-2</v>
      </c>
      <c r="L8" s="5"/>
    </row>
    <row r="9" spans="1:12" x14ac:dyDescent="0.25">
      <c r="A9" s="1">
        <v>90608</v>
      </c>
      <c r="B9" s="2" t="s">
        <v>9</v>
      </c>
      <c r="C9" s="3">
        <v>0</v>
      </c>
      <c r="D9" s="3">
        <v>0</v>
      </c>
      <c r="E9" s="3"/>
      <c r="F9" s="3">
        <v>61161.78</v>
      </c>
      <c r="G9" s="3">
        <v>676568.79</v>
      </c>
      <c r="H9" s="3"/>
      <c r="I9" s="3">
        <v>37832.259999999995</v>
      </c>
      <c r="J9" s="3">
        <v>945804.02999999991</v>
      </c>
      <c r="K9" s="4">
        <f t="shared" si="0"/>
        <v>4.0000104461386146E-2</v>
      </c>
      <c r="L9" s="5"/>
    </row>
    <row r="10" spans="1:12" x14ac:dyDescent="0.25">
      <c r="A10" s="1">
        <v>90609</v>
      </c>
      <c r="B10" s="2" t="s">
        <v>10</v>
      </c>
      <c r="C10" s="3">
        <v>0</v>
      </c>
      <c r="D10" s="3">
        <v>0</v>
      </c>
      <c r="E10" s="3"/>
      <c r="F10" s="3">
        <v>31889.180000000004</v>
      </c>
      <c r="G10" s="3">
        <v>352756.04999999993</v>
      </c>
      <c r="H10" s="3"/>
      <c r="I10" s="3">
        <v>17564.330000000002</v>
      </c>
      <c r="J10" s="3">
        <v>439108.82</v>
      </c>
      <c r="K10" s="4">
        <f t="shared" si="0"/>
        <v>3.9999948076652164E-2</v>
      </c>
      <c r="L10" s="5"/>
    </row>
    <row r="11" spans="1:12" x14ac:dyDescent="0.25">
      <c r="A11" s="1">
        <v>90610</v>
      </c>
      <c r="B11" s="2" t="s">
        <v>11</v>
      </c>
      <c r="C11" s="3">
        <v>0</v>
      </c>
      <c r="D11" s="3">
        <v>0</v>
      </c>
      <c r="E11" s="3"/>
      <c r="F11" s="3">
        <v>140978.63999999998</v>
      </c>
      <c r="G11" s="3">
        <v>1559499.6899999997</v>
      </c>
      <c r="H11" s="3"/>
      <c r="I11" s="3">
        <v>39634.189999999995</v>
      </c>
      <c r="J11" s="3">
        <v>990857.07999999984</v>
      </c>
      <c r="K11" s="4">
        <f t="shared" si="0"/>
        <v>3.9999905940017101E-2</v>
      </c>
      <c r="L11" s="5"/>
    </row>
    <row r="12" spans="1:12" x14ac:dyDescent="0.25">
      <c r="A12" s="1">
        <v>90611</v>
      </c>
      <c r="B12" s="2" t="s">
        <v>12</v>
      </c>
      <c r="C12" s="3">
        <v>0</v>
      </c>
      <c r="D12" s="3">
        <v>0</v>
      </c>
      <c r="E12" s="3"/>
      <c r="F12" s="3">
        <v>30388.200000000004</v>
      </c>
      <c r="G12" s="3">
        <v>336152.63000000006</v>
      </c>
      <c r="H12" s="3"/>
      <c r="I12" s="3">
        <v>7539.0299999999988</v>
      </c>
      <c r="J12" s="3">
        <v>188476.26</v>
      </c>
      <c r="K12" s="4">
        <f t="shared" si="0"/>
        <v>3.9999891763556845E-2</v>
      </c>
      <c r="L12" s="5"/>
    </row>
    <row r="13" spans="1:12" x14ac:dyDescent="0.25">
      <c r="A13" s="1">
        <v>90612</v>
      </c>
      <c r="B13" s="2" t="s">
        <v>13</v>
      </c>
      <c r="C13" s="3">
        <v>4217.88</v>
      </c>
      <c r="D13" s="3">
        <v>47497.88</v>
      </c>
      <c r="E13" s="3"/>
      <c r="F13" s="3">
        <v>51904.400000000009</v>
      </c>
      <c r="G13" s="3">
        <v>574162.35</v>
      </c>
      <c r="H13" s="3"/>
      <c r="I13" s="3">
        <v>11244.56</v>
      </c>
      <c r="J13" s="3">
        <v>281110.48000000004</v>
      </c>
      <c r="K13" s="4">
        <f t="shared" si="0"/>
        <v>4.0000500870689695E-2</v>
      </c>
      <c r="L13" s="5"/>
    </row>
    <row r="14" spans="1:12" x14ac:dyDescent="0.25">
      <c r="A14" s="1">
        <v>90613</v>
      </c>
      <c r="B14" s="2" t="s">
        <v>14</v>
      </c>
      <c r="C14" s="3">
        <v>0</v>
      </c>
      <c r="D14" s="3">
        <v>0</v>
      </c>
      <c r="E14" s="3"/>
      <c r="F14" s="3">
        <v>1000.49</v>
      </c>
      <c r="G14" s="3">
        <v>11067.31</v>
      </c>
      <c r="H14" s="3"/>
      <c r="I14" s="3">
        <v>129.22999999999999</v>
      </c>
      <c r="J14" s="3">
        <v>3230.77</v>
      </c>
      <c r="K14" s="4">
        <f t="shared" si="0"/>
        <v>3.9999752381011333E-2</v>
      </c>
      <c r="L14" s="5"/>
    </row>
    <row r="15" spans="1:12" x14ac:dyDescent="0.25">
      <c r="A15" s="1">
        <v>90614</v>
      </c>
      <c r="B15" s="2" t="s">
        <v>15</v>
      </c>
      <c r="C15" s="3">
        <v>0</v>
      </c>
      <c r="D15" s="3">
        <v>0</v>
      </c>
      <c r="E15" s="3"/>
      <c r="F15" s="3">
        <v>4249.1499999999996</v>
      </c>
      <c r="G15" s="3">
        <v>47003.85</v>
      </c>
      <c r="H15" s="3"/>
      <c r="I15" s="3">
        <v>15360.980000000001</v>
      </c>
      <c r="J15" s="3">
        <v>384025.2</v>
      </c>
      <c r="K15" s="4">
        <f t="shared" si="0"/>
        <v>3.9999927088118177E-2</v>
      </c>
      <c r="L1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ASD Breakout</vt:lpstr>
    </vt:vector>
  </TitlesOfParts>
  <Company>State of Tennessee, Treasury Department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Collins</dc:creator>
  <cp:lastModifiedBy>Mary Collins</cp:lastModifiedBy>
  <dcterms:created xsi:type="dcterms:W3CDTF">2016-09-16T20:28:29Z</dcterms:created>
  <dcterms:modified xsi:type="dcterms:W3CDTF">2016-09-16T20:35:38Z</dcterms:modified>
</cp:coreProperties>
</file>